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География\Для размещения\"/>
    </mc:Choice>
  </mc:AlternateContent>
  <bookViews>
    <workbookView xWindow="240" yWindow="180" windowWidth="12120" windowHeight="8775" activeTab="3"/>
  </bookViews>
  <sheets>
    <sheet name="7 кл" sheetId="26" r:id="rId1"/>
    <sheet name="8 кл" sheetId="27" r:id="rId2"/>
    <sheet name="9 кл" sheetId="28" r:id="rId3"/>
    <sheet name="11 кл" sheetId="31" r:id="rId4"/>
  </sheets>
  <calcPr calcId="152511"/>
</workbook>
</file>

<file path=xl/calcChain.xml><?xml version="1.0" encoding="utf-8"?>
<calcChain xmlns="http://schemas.openxmlformats.org/spreadsheetml/2006/main">
  <c r="Z16" i="28" l="1"/>
  <c r="Y18" i="28"/>
  <c r="Z18" i="28" s="1"/>
  <c r="Y17" i="28"/>
  <c r="Z17" i="28" s="1"/>
  <c r="Y16" i="28"/>
  <c r="Y15" i="28"/>
  <c r="Z15" i="28" s="1"/>
  <c r="Y14" i="28"/>
  <c r="Z14" i="28" s="1"/>
  <c r="Y13" i="28"/>
  <c r="Z13" i="28" s="1"/>
  <c r="Y12" i="28"/>
  <c r="Z12" i="28" s="1"/>
  <c r="Y12" i="27"/>
  <c r="Z12" i="27" s="1"/>
  <c r="Y13" i="27"/>
  <c r="Z13" i="27" s="1"/>
  <c r="Y14" i="27"/>
  <c r="Z14" i="27" s="1"/>
  <c r="Y15" i="27"/>
  <c r="Z15" i="27" s="1"/>
  <c r="Y16" i="27"/>
  <c r="Z16" i="27" s="1"/>
  <c r="Y11" i="27"/>
  <c r="Z11" i="27" s="1"/>
  <c r="Y17" i="31"/>
  <c r="Z17" i="31" s="1"/>
  <c r="Y16" i="31"/>
  <c r="Z16" i="31" s="1"/>
  <c r="Y15" i="31"/>
  <c r="Z15" i="31" s="1"/>
  <c r="Y14" i="31"/>
  <c r="Z14" i="31" s="1"/>
  <c r="Y13" i="31"/>
  <c r="Z13" i="31" s="1"/>
  <c r="Y12" i="31"/>
  <c r="Z12" i="31" s="1"/>
  <c r="Y11" i="31"/>
  <c r="Z11" i="31" s="1"/>
  <c r="Y10" i="31"/>
  <c r="Z10" i="31" s="1"/>
  <c r="Y9" i="31"/>
  <c r="Z9" i="31" s="1"/>
  <c r="Y22" i="26"/>
  <c r="Z22" i="26" s="1"/>
  <c r="Y21" i="26"/>
  <c r="Z21" i="26" s="1"/>
  <c r="Y20" i="26"/>
  <c r="Z20" i="26" s="1"/>
  <c r="Y19" i="26"/>
  <c r="Z19" i="26" s="1"/>
  <c r="Y18" i="26"/>
  <c r="Z18" i="26" s="1"/>
  <c r="Y17" i="26"/>
  <c r="Z17" i="26" s="1"/>
  <c r="Y16" i="26"/>
  <c r="Z16" i="26" s="1"/>
  <c r="Y15" i="26"/>
  <c r="Z15" i="26" s="1"/>
  <c r="Y14" i="26"/>
  <c r="Z14" i="26" s="1"/>
  <c r="Y13" i="26"/>
  <c r="Z13" i="26" s="1"/>
  <c r="Y12" i="26"/>
  <c r="Z12" i="26" s="1"/>
  <c r="Y11" i="26"/>
  <c r="Z11" i="26" s="1"/>
</calcChain>
</file>

<file path=xl/sharedStrings.xml><?xml version="1.0" encoding="utf-8"?>
<sst xmlns="http://schemas.openxmlformats.org/spreadsheetml/2006/main" count="242" uniqueCount="96">
  <si>
    <t>% выполненного задания</t>
  </si>
  <si>
    <t>Кол-во участников</t>
  </si>
  <si>
    <t>Максимальный балл</t>
  </si>
  <si>
    <t>Задача № 1</t>
  </si>
  <si>
    <t>Задача № 5</t>
  </si>
  <si>
    <t>Задача № 3</t>
  </si>
  <si>
    <t>Наименование ОО</t>
  </si>
  <si>
    <t>Задача № 2</t>
  </si>
  <si>
    <t>Задача № 4</t>
  </si>
  <si>
    <t>Задача № 6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</si>
  <si>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</si>
  <si>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</si>
  <si>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</si>
  <si>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</si>
  <si>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</si>
  <si>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призер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</si>
  <si>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</si>
  <si>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</si>
  <si>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</si>
  <si>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</si>
  <si>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</si>
  <si>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</si>
  <si>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</si>
  <si>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</si>
  <si>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</si>
  <si>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</si>
  <si>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</si>
  <si>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</si>
  <si>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</si>
  <si>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</si>
  <si>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</si>
  <si>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</si>
  <si>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</si>
  <si>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</si>
  <si>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</si>
  <si>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МАОУ "СОШ №3"</t>
  </si>
  <si>
    <t>_________8_____ класс</t>
  </si>
  <si>
    <t>9 класс</t>
  </si>
  <si>
    <t>________11______ класс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</si>
  <si>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"География"</t>
  </si>
  <si>
    <t>(итог ИНДИВИДУАЛЬНЫХ РЕЗУЛЬТАТОВ школьного этапа ВсОШ по предмету "География"</t>
  </si>
  <si>
    <t>_______7_______ класс</t>
  </si>
  <si>
    <t xml:space="preserve"> Дата проведения 13.10.2025</t>
  </si>
  <si>
    <t>г7301</t>
  </si>
  <si>
    <t>г7302</t>
  </si>
  <si>
    <t>г7303</t>
  </si>
  <si>
    <t>г7304</t>
  </si>
  <si>
    <t>г7305</t>
  </si>
  <si>
    <t>г7307</t>
  </si>
  <si>
    <t>Львова В.В.</t>
  </si>
  <si>
    <t>Ревера В.А.</t>
  </si>
  <si>
    <t>Ухова К.А.</t>
  </si>
  <si>
    <t>Дроздов С.А.</t>
  </si>
  <si>
    <t>Жданов К.А.</t>
  </si>
  <si>
    <t>Иванова В.И.</t>
  </si>
  <si>
    <t>тестовый тур</t>
  </si>
  <si>
    <t>теоритеческий тур</t>
  </si>
  <si>
    <t xml:space="preserve">(итог ИНДИВИДУАЛЬНЫХ РЕЗУЛЬТАТОВ школьного этапа ВсОШ по предмету "География"
</t>
  </si>
  <si>
    <t>г8301</t>
  </si>
  <si>
    <t>г8302</t>
  </si>
  <si>
    <t>г8304</t>
  </si>
  <si>
    <t>г8305</t>
  </si>
  <si>
    <t>г8306</t>
  </si>
  <si>
    <t>г8307</t>
  </si>
  <si>
    <t>Бабкина В.Д.</t>
  </si>
  <si>
    <t>Синицына А.И.</t>
  </si>
  <si>
    <t>Левин Д.С.</t>
  </si>
  <si>
    <t>Хайнацкая Е.Д.</t>
  </si>
  <si>
    <t>Худяков И.А.</t>
  </si>
  <si>
    <t>Шапкин М.А.</t>
  </si>
  <si>
    <t>Теоретический тур</t>
  </si>
  <si>
    <t>г9301</t>
  </si>
  <si>
    <t>г9302</t>
  </si>
  <si>
    <t>г9303</t>
  </si>
  <si>
    <t>г9304</t>
  </si>
  <si>
    <t>г9305</t>
  </si>
  <si>
    <t>г9307</t>
  </si>
  <si>
    <t>г9308</t>
  </si>
  <si>
    <t>Пашин Д.Д.</t>
  </si>
  <si>
    <t>Бадогина В.В.</t>
  </si>
  <si>
    <t>Дегтерева К.А.</t>
  </si>
  <si>
    <t>Дегтерева А.А.</t>
  </si>
  <si>
    <t>Дроздова Д.Д.</t>
  </si>
  <si>
    <t>Новосёлов М.Г.</t>
  </si>
  <si>
    <t>Куштал М.Д.</t>
  </si>
  <si>
    <t>теоретический тур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</si>
  <si>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География</t>
  </si>
  <si>
    <t>(итог ИНДИВИДУАЛЬНЫХ РЕЗУЛЬТАТОВ школьного этапа ВсОШ по предмету ___География</t>
  </si>
  <si>
    <t>г11301</t>
  </si>
  <si>
    <t>г11302</t>
  </si>
  <si>
    <t>г11304</t>
  </si>
  <si>
    <t>г11305</t>
  </si>
  <si>
    <t>Гурьев М.Д.</t>
  </si>
  <si>
    <t>Лапина А.И.</t>
  </si>
  <si>
    <t>Ордин М.А.</t>
  </si>
  <si>
    <t>Погонщиков Н.А.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</si>
</sst>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Border="1"/>
    <xf numFmtId="0" fontId="3" fillId="0" borderId="1" xfId="0" applyFont="1" applyFill="1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0" fontId="3" fillId="0" borderId="3" xfId="0" applyFont="1" applyBorder="1"/>
    <xf numFmtId="0" fontId="0" fillId="0" borderId="4" xfId="0" applyBorder="1"/>
    <xf numFmtId="2" fontId="4" fillId="0" borderId="1" xfId="0" applyNumberFormat="1" applyFont="1" applyBorder="1"/>
    <xf numFmtId="0" fontId="4" fillId="0" borderId="1" xfId="0" applyFont="1" applyBorder="1"/>
    <xf numFmtId="0" fontId="10" fillId="0" borderId="1" xfId="0" applyFont="1" applyBorder="1"/>
    <xf numFmtId="2" fontId="10" fillId="0" borderId="1" xfId="0" applyNumberFormat="1" applyFont="1" applyBorder="1"/>
    <xf numFmtId="2" fontId="10" fillId="0" borderId="1" xfId="0" applyNumberFormat="1" applyFont="1" applyFill="1" applyBorder="1"/>
    <xf numFmtId="2" fontId="1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1" fillId="0" borderId="1" xfId="0" applyFont="1" applyBorder="1" applyAlignment="1">
      <alignment textRotation="90" wrapText="1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2" borderId="0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" fillId="0" borderId="3" xfId="0" applyFont="1" applyBorder="1" applyAlignment="1">
      <alignment horizontal="center" indent="1"/>
    </xf>
    <xf numFmtId="0" fontId="1" fillId="0" borderId="6" xfId="0" applyFont="1" applyBorder="1" applyAlignment="1">
      <alignment horizontal="center" indent="1"/>
    </xf>
    <xf numFmtId="0" fontId="1" fillId="0" borderId="4" xfId="0" applyFont="1" applyBorder="1" applyAlignment="1">
      <alignment horizontal="center" indent="1"/>
    </xf>
    <xf numFmtId="0" fontId="3" fillId="0" borderId="4" xfId="0" applyFont="1" applyBorder="1" applyAlignment="1">
      <alignment horizontal="left"/>
    </xf>
    <xf numFmtId="0" fontId="3" fillId="0" borderId="7" xfId="0" applyFont="1" applyBorder="1" applyAlignment="1">
      <alignment textRotation="90"/>
    </xf>
    <xf numFmtId="0" fontId="3" fillId="0" borderId="7" xfId="0" applyFont="1" applyBorder="1" applyAlignment="1">
      <alignment vertical="center" wrapText="1"/>
    </xf>
    <xf numFmtId="0" fontId="3" fillId="0" borderId="2" xfId="0" applyFont="1" applyFill="1" applyBorder="1"/>
    <xf numFmtId="0" fontId="3" fillId="0" borderId="2" xfId="0" applyFont="1" applyBorder="1" applyAlignment="1">
      <alignment horizontal="left"/>
    </xf>
    <xf numFmtId="0" fontId="1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textRotation="90"/>
    </xf>
    <xf numFmtId="0" fontId="1" fillId="0" borderId="7" xfId="0" applyFont="1" applyBorder="1" applyAlignment="1">
      <alignment textRotation="90" wrapText="1"/>
    </xf>
    <xf numFmtId="0" fontId="0" fillId="0" borderId="2" xfId="0" applyBorder="1"/>
    <xf numFmtId="0" fontId="0" fillId="0" borderId="3" xfId="0" applyBorder="1"/>
    <xf numFmtId="0" fontId="0" fillId="0" borderId="7" xfId="0" applyBorder="1"/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topLeftCell="A7" zoomScale="85" zoomScaleNormal="85" workbookViewId="0">
      <selection activeCell="D47" sqref="D47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50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8" t="s">
        <v>19</v>
      </c>
      <c r="AA1" s="39"/>
      <c r="AB1" s="39"/>
      <c r="AC1" s="39"/>
    </row>
    <row r="2" spans="1:29" ht="64.150000000000006" customHeight="1" x14ac:dyDescent="0.3">
      <c r="A2" s="31" t="s">
        <v>39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2"/>
    </row>
    <row r="3" spans="1:29" ht="51" customHeight="1" x14ac:dyDescent="0.3">
      <c r="A3" s="31" t="s">
        <v>40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2"/>
    </row>
    <row r="4" spans="1:29" ht="30.6" customHeight="1" x14ac:dyDescent="0.3">
      <c r="A4" s="31" t="s">
        <v>18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2"/>
    </row>
    <row r="5" spans="1:29" ht="18.75" x14ac:dyDescent="0.3">
      <c r="A5" s="33" t="s">
        <v>42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4"/>
    </row>
    <row r="6" spans="1:29" ht="35.450000000000003" customHeight="1" x14ac:dyDescent="0.2">
      <c r="A6" s="35" t="s">
        <v>41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27" t="s">
        <v>10</v>
      </c>
      <c r="B7" s="28" t="s">
        <v>11</v>
      </c>
      <c r="C7" s="29" t="s">
        <v>17</v>
      </c>
      <c r="D7" s="30" t="s">
        <v>6</v>
      </c>
      <c r="E7" s="24" t="s">
        <v>12</v>
      </c>
      <c r="F7" s="24"/>
      <c r="G7" s="24"/>
      <c r="H7" s="24"/>
      <c r="I7" s="24"/>
      <c r="J7" s="24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5" t="s">
        <v>16</v>
      </c>
      <c r="Z7" s="26" t="s">
        <v>0</v>
      </c>
      <c r="AA7" s="25" t="s">
        <v>13</v>
      </c>
      <c r="AB7" s="37" t="s">
        <v>2</v>
      </c>
      <c r="AC7" s="37" t="s">
        <v>1</v>
      </c>
    </row>
    <row r="8" spans="1:29" ht="102" customHeight="1" x14ac:dyDescent="0.2">
      <c r="A8" s="27"/>
      <c r="B8" s="28"/>
      <c r="C8" s="29"/>
      <c r="D8" s="30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5"/>
      <c r="Z8" s="26"/>
      <c r="AA8" s="25"/>
      <c r="AB8" s="37"/>
      <c r="AC8" s="37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80.25" x14ac:dyDescent="0.2">
      <c r="A10" s="7"/>
      <c r="B10" s="49"/>
      <c r="C10" s="50"/>
      <c r="D10" s="1"/>
      <c r="E10" s="1" t="s">
        <v>55</v>
      </c>
      <c r="F10" s="40" t="s">
        <v>56</v>
      </c>
      <c r="G10" s="41"/>
      <c r="H10" s="41"/>
      <c r="I10" s="4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5">
        <v>63</v>
      </c>
      <c r="AC10" s="15">
        <v>19</v>
      </c>
    </row>
    <row r="11" spans="1:29" ht="16.5" x14ac:dyDescent="0.25">
      <c r="A11" s="16">
        <v>1</v>
      </c>
      <c r="B11" s="48" t="s">
        <v>43</v>
      </c>
      <c r="C11" s="48" t="s">
        <v>49</v>
      </c>
      <c r="D11" s="43" t="s">
        <v>35</v>
      </c>
      <c r="E11" s="6">
        <v>5</v>
      </c>
      <c r="F11" s="6">
        <v>0</v>
      </c>
      <c r="G11" s="6">
        <v>3</v>
      </c>
      <c r="H11" s="6">
        <v>0</v>
      </c>
      <c r="I11" s="6">
        <v>2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14">
        <f t="shared" ref="Y11:Y22" si="0">SUM(E11:X11)</f>
        <v>10</v>
      </c>
      <c r="Z11" s="13">
        <f t="shared" ref="Z11:Z22" si="1">Y11*100/$AB$10</f>
        <v>15.873015873015873</v>
      </c>
      <c r="AA11" s="2" t="s">
        <v>20</v>
      </c>
      <c r="AB11" s="4"/>
      <c r="AC11" s="4"/>
    </row>
    <row r="12" spans="1:29" ht="16.5" x14ac:dyDescent="0.25">
      <c r="A12" s="16">
        <v>2</v>
      </c>
      <c r="B12" s="48" t="s">
        <v>44</v>
      </c>
      <c r="C12" s="48" t="s">
        <v>50</v>
      </c>
      <c r="D12" s="43" t="s">
        <v>35</v>
      </c>
      <c r="E12" s="6">
        <v>12</v>
      </c>
      <c r="F12" s="6">
        <v>0</v>
      </c>
      <c r="G12" s="6">
        <v>3</v>
      </c>
      <c r="H12" s="6">
        <v>0</v>
      </c>
      <c r="I12" s="6">
        <v>5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14">
        <f t="shared" si="0"/>
        <v>20</v>
      </c>
      <c r="Z12" s="13">
        <f t="shared" si="1"/>
        <v>31.746031746031747</v>
      </c>
      <c r="AA12" s="2" t="s">
        <v>20</v>
      </c>
      <c r="AB12" s="4"/>
      <c r="AC12" s="4"/>
    </row>
    <row r="13" spans="1:29" ht="16.5" x14ac:dyDescent="0.25">
      <c r="A13" s="16">
        <v>3</v>
      </c>
      <c r="B13" s="48" t="s">
        <v>45</v>
      </c>
      <c r="C13" s="48" t="s">
        <v>51</v>
      </c>
      <c r="D13" s="43" t="s">
        <v>35</v>
      </c>
      <c r="E13" s="6">
        <v>5</v>
      </c>
      <c r="F13" s="6">
        <v>0</v>
      </c>
      <c r="G13" s="6">
        <v>3</v>
      </c>
      <c r="H13" s="6">
        <v>0</v>
      </c>
      <c r="I13" s="6">
        <v>2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14">
        <f t="shared" si="0"/>
        <v>10</v>
      </c>
      <c r="Z13" s="13">
        <f t="shared" si="1"/>
        <v>15.873015873015873</v>
      </c>
      <c r="AA13" s="2" t="s">
        <v>20</v>
      </c>
      <c r="AB13" s="4"/>
      <c r="AC13" s="4"/>
    </row>
    <row r="14" spans="1:29" ht="16.5" x14ac:dyDescent="0.25">
      <c r="A14" s="16">
        <v>4</v>
      </c>
      <c r="B14" s="48" t="s">
        <v>46</v>
      </c>
      <c r="C14" s="48" t="s">
        <v>52</v>
      </c>
      <c r="D14" s="43" t="s">
        <v>35</v>
      </c>
      <c r="E14" s="6">
        <v>11</v>
      </c>
      <c r="F14" s="6">
        <v>1</v>
      </c>
      <c r="G14" s="6">
        <v>1</v>
      </c>
      <c r="H14" s="6">
        <v>0</v>
      </c>
      <c r="I14" s="6">
        <v>5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14">
        <f t="shared" si="0"/>
        <v>18</v>
      </c>
      <c r="Z14" s="13">
        <f t="shared" si="1"/>
        <v>28.571428571428573</v>
      </c>
      <c r="AA14" s="2" t="s">
        <v>20</v>
      </c>
      <c r="AB14" s="17"/>
      <c r="AC14" s="4"/>
    </row>
    <row r="15" spans="1:29" ht="16.5" x14ac:dyDescent="0.25">
      <c r="A15" s="16">
        <v>5</v>
      </c>
      <c r="B15" s="48" t="s">
        <v>47</v>
      </c>
      <c r="C15" s="48" t="s">
        <v>53</v>
      </c>
      <c r="D15" s="43" t="s">
        <v>35</v>
      </c>
      <c r="E15" s="6">
        <v>7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14">
        <f t="shared" si="0"/>
        <v>7</v>
      </c>
      <c r="Z15" s="13">
        <f t="shared" si="1"/>
        <v>11.111111111111111</v>
      </c>
      <c r="AA15" s="2" t="s">
        <v>20</v>
      </c>
      <c r="AB15" s="17"/>
      <c r="AC15" s="4"/>
    </row>
    <row r="16" spans="1:29" ht="16.5" x14ac:dyDescent="0.25">
      <c r="A16" s="16">
        <v>6</v>
      </c>
      <c r="B16" s="48" t="s">
        <v>48</v>
      </c>
      <c r="C16" s="48" t="s">
        <v>54</v>
      </c>
      <c r="D16" s="43" t="s">
        <v>35</v>
      </c>
      <c r="E16" s="18">
        <v>6</v>
      </c>
      <c r="F16" s="18">
        <v>0</v>
      </c>
      <c r="G16" s="18">
        <v>1</v>
      </c>
      <c r="H16" s="18">
        <v>0</v>
      </c>
      <c r="I16" s="18">
        <v>0</v>
      </c>
      <c r="J16" s="18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14">
        <f t="shared" si="0"/>
        <v>7</v>
      </c>
      <c r="Z16" s="13">
        <f t="shared" si="1"/>
        <v>11.111111111111111</v>
      </c>
      <c r="AA16" s="19" t="s">
        <v>20</v>
      </c>
      <c r="AB16" s="4"/>
      <c r="AC16" s="4"/>
    </row>
    <row r="17" spans="1:29" ht="15" x14ac:dyDescent="0.25">
      <c r="A17" s="4"/>
      <c r="B17" s="51"/>
      <c r="C17" s="51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14">
        <f t="shared" si="0"/>
        <v>0</v>
      </c>
      <c r="Z17" s="13">
        <f t="shared" si="1"/>
        <v>0</v>
      </c>
      <c r="AA17" s="4"/>
      <c r="AB17" s="4"/>
      <c r="AC17" s="4"/>
    </row>
    <row r="18" spans="1:29" ht="1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14">
        <f t="shared" si="0"/>
        <v>0</v>
      </c>
      <c r="Z18" s="13">
        <f t="shared" si="1"/>
        <v>0</v>
      </c>
      <c r="AA18" s="4"/>
      <c r="AB18" s="4"/>
      <c r="AC18" s="4"/>
    </row>
    <row r="19" spans="1:29" ht="1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14">
        <f t="shared" si="0"/>
        <v>0</v>
      </c>
      <c r="Z19" s="13">
        <f t="shared" si="1"/>
        <v>0</v>
      </c>
      <c r="AA19" s="4"/>
      <c r="AB19" s="4"/>
      <c r="AC19" s="4"/>
    </row>
    <row r="20" spans="1:29" ht="1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14">
        <f t="shared" si="0"/>
        <v>0</v>
      </c>
      <c r="Z20" s="13">
        <f t="shared" si="1"/>
        <v>0</v>
      </c>
      <c r="AA20" s="4"/>
      <c r="AB20" s="4"/>
      <c r="AC20" s="4"/>
    </row>
    <row r="21" spans="1:29" ht="1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14">
        <f t="shared" si="0"/>
        <v>0</v>
      </c>
      <c r="Z21" s="13">
        <f t="shared" si="1"/>
        <v>0</v>
      </c>
      <c r="AA21" s="4"/>
      <c r="AB21" s="4"/>
      <c r="AC21" s="4"/>
    </row>
    <row r="22" spans="1:29" ht="15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14">
        <f t="shared" si="0"/>
        <v>0</v>
      </c>
      <c r="Z22" s="13">
        <f t="shared" si="1"/>
        <v>0</v>
      </c>
      <c r="AA22" s="4"/>
      <c r="AB22" s="4"/>
      <c r="AC22" s="4"/>
    </row>
  </sheetData>
  <mergeCells count="17">
    <mergeCell ref="Z1:AC1"/>
    <mergeCell ref="A2:AC2"/>
    <mergeCell ref="A3:AC3"/>
    <mergeCell ref="A4:AC4"/>
    <mergeCell ref="A5:AC5"/>
    <mergeCell ref="F10:I10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1:AA16">
    <cfRule type="containsText" dxfId="14" priority="4" stopIfTrue="1" operator="containsText" text="ПРИЗЕР">
      <formula>NOT(ISERROR(SEARCH("ПРИЗЕР",AA11)))</formula>
    </cfRule>
    <cfRule type="containsText" dxfId="13" priority="5" stopIfTrue="1" operator="containsText" text="ПОБЕДИТЕЛЬ">
      <formula>NOT(ISERROR(SEARCH("ПОБЕДИТЕЛЬ",AA11)))</formula>
    </cfRule>
    <cfRule type="cellIs" dxfId="12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opLeftCell="D7" zoomScale="85" zoomScaleNormal="85" workbookViewId="0">
      <selection activeCell="K34" sqref="K34"/>
    </sheetView>
  </sheetViews>
  <sheetFormatPr defaultRowHeight="12.75" x14ac:dyDescent="0.2"/>
  <cols>
    <col min="1" max="1" width="12.140625" customWidth="1"/>
    <col min="2" max="2" width="12.7109375" customWidth="1"/>
    <col min="3" max="3" width="24.42578125" customWidth="1"/>
    <col min="4" max="4" width="39.140625" customWidth="1"/>
    <col min="27" max="27" width="12.140625" customWidth="1"/>
  </cols>
  <sheetData>
    <row r="1" spans="1:29" ht="42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8" t="s">
        <v>19</v>
      </c>
      <c r="AA1" s="39"/>
      <c r="AB1" s="39"/>
      <c r="AC1" s="39"/>
    </row>
    <row r="2" spans="1:29" ht="64.150000000000006" customHeight="1" x14ac:dyDescent="0.3">
      <c r="A2" s="31" t="s">
        <v>39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2"/>
    </row>
    <row r="3" spans="1:29" ht="51" customHeight="1" x14ac:dyDescent="0.3">
      <c r="A3" s="31" t="s">
        <v>57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2"/>
    </row>
    <row r="4" spans="1:29" ht="30.6" customHeight="1" x14ac:dyDescent="0.3">
      <c r="A4" s="31" t="s">
        <v>18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2"/>
    </row>
    <row r="5" spans="1:29" ht="18.75" x14ac:dyDescent="0.3">
      <c r="A5" s="33" t="s">
        <v>42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4"/>
    </row>
    <row r="6" spans="1:29" ht="35.450000000000003" customHeight="1" x14ac:dyDescent="0.2">
      <c r="A6" s="35" t="s">
        <v>36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27" t="s">
        <v>10</v>
      </c>
      <c r="B7" s="28" t="s">
        <v>11</v>
      </c>
      <c r="C7" s="29" t="s">
        <v>17</v>
      </c>
      <c r="D7" s="30" t="s">
        <v>6</v>
      </c>
      <c r="E7" s="24" t="s">
        <v>12</v>
      </c>
      <c r="F7" s="24"/>
      <c r="G7" s="24"/>
      <c r="H7" s="24"/>
      <c r="I7" s="24"/>
      <c r="J7" s="24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5" t="s">
        <v>16</v>
      </c>
      <c r="Z7" s="26" t="s">
        <v>0</v>
      </c>
      <c r="AA7" s="25" t="s">
        <v>13</v>
      </c>
      <c r="AB7" s="37" t="s">
        <v>2</v>
      </c>
      <c r="AC7" s="37" t="s">
        <v>1</v>
      </c>
    </row>
    <row r="8" spans="1:29" ht="102" customHeight="1" x14ac:dyDescent="0.2">
      <c r="A8" s="27"/>
      <c r="B8" s="28"/>
      <c r="C8" s="29"/>
      <c r="D8" s="30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5"/>
      <c r="Z8" s="26"/>
      <c r="AA8" s="25"/>
      <c r="AB8" s="37"/>
      <c r="AC8" s="37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80.25" x14ac:dyDescent="0.2">
      <c r="A10" s="7"/>
      <c r="B10" s="49"/>
      <c r="C10" s="50"/>
      <c r="D10" s="1"/>
      <c r="E10" s="1" t="s">
        <v>55</v>
      </c>
      <c r="F10" s="40" t="s">
        <v>70</v>
      </c>
      <c r="G10" s="41"/>
      <c r="H10" s="41"/>
      <c r="I10" s="4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5">
        <v>63</v>
      </c>
      <c r="AC10" s="15">
        <v>6</v>
      </c>
    </row>
    <row r="11" spans="1:29" ht="16.5" x14ac:dyDescent="0.25">
      <c r="A11" s="16">
        <v>1</v>
      </c>
      <c r="B11" s="48" t="s">
        <v>58</v>
      </c>
      <c r="C11" s="48" t="s">
        <v>64</v>
      </c>
      <c r="D11" s="43" t="s">
        <v>35</v>
      </c>
      <c r="E11" s="18">
        <v>10</v>
      </c>
      <c r="F11" s="18">
        <v>2</v>
      </c>
      <c r="G11" s="18">
        <v>6</v>
      </c>
      <c r="H11" s="18">
        <v>0</v>
      </c>
      <c r="I11" s="18">
        <v>4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22">
        <f t="shared" ref="Y11:Y16" si="0">SUM(E11:X11)</f>
        <v>22</v>
      </c>
      <c r="Z11" s="21">
        <f>Y11*100/$AB$10</f>
        <v>34.920634920634917</v>
      </c>
      <c r="AA11" s="19" t="s">
        <v>20</v>
      </c>
      <c r="AB11" s="4"/>
      <c r="AC11" s="4"/>
    </row>
    <row r="12" spans="1:29" ht="16.5" x14ac:dyDescent="0.25">
      <c r="A12" s="16">
        <v>2</v>
      </c>
      <c r="B12" s="48" t="s">
        <v>59</v>
      </c>
      <c r="C12" s="48" t="s">
        <v>65</v>
      </c>
      <c r="D12" s="43" t="s">
        <v>35</v>
      </c>
      <c r="E12" s="18">
        <v>4</v>
      </c>
      <c r="F12" s="18">
        <v>0</v>
      </c>
      <c r="G12" s="18">
        <v>2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22">
        <f t="shared" si="0"/>
        <v>6</v>
      </c>
      <c r="Z12" s="21">
        <f t="shared" ref="Z12:Z16" si="1">Y12*100/$AB$10</f>
        <v>9.5238095238095237</v>
      </c>
      <c r="AA12" s="19" t="s">
        <v>20</v>
      </c>
      <c r="AB12" s="4"/>
      <c r="AC12" s="4"/>
    </row>
    <row r="13" spans="1:29" ht="16.5" x14ac:dyDescent="0.25">
      <c r="A13" s="16">
        <v>3</v>
      </c>
      <c r="B13" s="48" t="s">
        <v>60</v>
      </c>
      <c r="C13" s="48" t="s">
        <v>66</v>
      </c>
      <c r="D13" s="43" t="s">
        <v>35</v>
      </c>
      <c r="E13" s="23">
        <v>18</v>
      </c>
      <c r="F13" s="23">
        <v>0</v>
      </c>
      <c r="G13" s="23">
        <v>7</v>
      </c>
      <c r="H13" s="23">
        <v>8</v>
      </c>
      <c r="I13" s="23">
        <v>8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22">
        <f t="shared" si="0"/>
        <v>41</v>
      </c>
      <c r="Z13" s="21">
        <f t="shared" si="1"/>
        <v>65.079365079365076</v>
      </c>
      <c r="AA13" s="4" t="s">
        <v>15</v>
      </c>
      <c r="AB13" s="4"/>
      <c r="AC13" s="4"/>
    </row>
    <row r="14" spans="1:29" ht="16.5" x14ac:dyDescent="0.25">
      <c r="A14" s="16">
        <v>4</v>
      </c>
      <c r="B14" s="48" t="s">
        <v>61</v>
      </c>
      <c r="C14" s="48" t="s">
        <v>67</v>
      </c>
      <c r="D14" s="43" t="s">
        <v>35</v>
      </c>
      <c r="E14" s="23">
        <v>15</v>
      </c>
      <c r="F14" s="23">
        <v>1</v>
      </c>
      <c r="G14" s="23">
        <v>6</v>
      </c>
      <c r="H14" s="23">
        <v>4</v>
      </c>
      <c r="I14" s="23">
        <v>9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22">
        <f t="shared" si="0"/>
        <v>35</v>
      </c>
      <c r="Z14" s="21">
        <f t="shared" si="1"/>
        <v>55.555555555555557</v>
      </c>
      <c r="AA14" s="4" t="s">
        <v>15</v>
      </c>
      <c r="AB14" s="4"/>
      <c r="AC14" s="4"/>
    </row>
    <row r="15" spans="1:29" ht="16.5" x14ac:dyDescent="0.25">
      <c r="A15" s="16">
        <v>5</v>
      </c>
      <c r="B15" s="48" t="s">
        <v>62</v>
      </c>
      <c r="C15" s="48" t="s">
        <v>68</v>
      </c>
      <c r="D15" s="43" t="s">
        <v>35</v>
      </c>
      <c r="E15" s="23">
        <v>13</v>
      </c>
      <c r="F15" s="23">
        <v>2</v>
      </c>
      <c r="G15" s="23">
        <v>5</v>
      </c>
      <c r="H15" s="23">
        <v>0</v>
      </c>
      <c r="I15" s="23">
        <v>4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22">
        <f t="shared" si="0"/>
        <v>24</v>
      </c>
      <c r="Z15" s="21">
        <f t="shared" si="1"/>
        <v>38.095238095238095</v>
      </c>
      <c r="AA15" s="4" t="s">
        <v>20</v>
      </c>
      <c r="AB15" s="4"/>
      <c r="AC15" s="4"/>
    </row>
    <row r="16" spans="1:29" ht="16.5" x14ac:dyDescent="0.25">
      <c r="A16" s="16">
        <v>6</v>
      </c>
      <c r="B16" s="48" t="s">
        <v>63</v>
      </c>
      <c r="C16" s="48" t="s">
        <v>69</v>
      </c>
      <c r="D16" s="43" t="s">
        <v>35</v>
      </c>
      <c r="E16" s="23">
        <v>18</v>
      </c>
      <c r="F16" s="23">
        <v>6</v>
      </c>
      <c r="G16" s="23">
        <v>10</v>
      </c>
      <c r="H16" s="23">
        <v>12</v>
      </c>
      <c r="I16" s="23">
        <v>12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22">
        <f t="shared" si="0"/>
        <v>58</v>
      </c>
      <c r="Z16" s="21">
        <f t="shared" si="1"/>
        <v>92.063492063492063</v>
      </c>
      <c r="AA16" s="4" t="s">
        <v>14</v>
      </c>
      <c r="AB16" s="4"/>
      <c r="AC16" s="4"/>
    </row>
    <row r="17" spans="1:29" ht="1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14"/>
      <c r="Z17" s="13"/>
      <c r="AA17" s="4"/>
      <c r="AB17" s="4"/>
      <c r="AC17" s="4"/>
    </row>
    <row r="18" spans="1:29" ht="1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14"/>
      <c r="Z18" s="13"/>
      <c r="AA18" s="4"/>
      <c r="AB18" s="4"/>
      <c r="AC18" s="4"/>
    </row>
    <row r="19" spans="1:29" ht="1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14"/>
      <c r="Z19" s="13"/>
      <c r="AA19" s="4"/>
      <c r="AB19" s="4"/>
      <c r="AC19" s="4"/>
    </row>
    <row r="20" spans="1:29" ht="1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14"/>
      <c r="Z20" s="13"/>
      <c r="AA20" s="4"/>
      <c r="AB20" s="4"/>
      <c r="AC20" s="4"/>
    </row>
    <row r="21" spans="1:29" ht="1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14"/>
      <c r="Z21" s="13"/>
      <c r="AA21" s="4"/>
      <c r="AB21" s="4"/>
      <c r="AC21" s="4"/>
    </row>
    <row r="22" spans="1:29" ht="15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14"/>
      <c r="Z22" s="13"/>
      <c r="AA22" s="4"/>
      <c r="AB22" s="4"/>
      <c r="AC22" s="4"/>
    </row>
    <row r="23" spans="1:29" ht="15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14"/>
      <c r="Z23" s="13"/>
      <c r="AA23" s="4"/>
      <c r="AB23" s="4"/>
      <c r="AC23" s="4"/>
    </row>
    <row r="24" spans="1:29" ht="15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14"/>
      <c r="Z24" s="13"/>
      <c r="AA24" s="4"/>
      <c r="AB24" s="4"/>
      <c r="AC24" s="4"/>
    </row>
    <row r="25" spans="1:29" ht="15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14"/>
      <c r="Z25" s="13"/>
      <c r="AA25" s="4"/>
      <c r="AB25" s="4"/>
      <c r="AC25" s="4"/>
    </row>
    <row r="26" spans="1:29" ht="15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14"/>
      <c r="Z26" s="13"/>
      <c r="AA26" s="4"/>
      <c r="AB26" s="4"/>
      <c r="AC26" s="4"/>
    </row>
  </sheetData>
  <mergeCells count="17">
    <mergeCell ref="Z1:AC1"/>
    <mergeCell ref="A2:AC2"/>
    <mergeCell ref="A3:AC3"/>
    <mergeCell ref="A4:AC4"/>
    <mergeCell ref="A5:AC5"/>
    <mergeCell ref="F10:I10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1:AA12">
    <cfRule type="containsText" dxfId="11" priority="4" stopIfTrue="1" operator="containsText" text="ПРИЗЕР">
      <formula>NOT(ISERROR(SEARCH("ПРИЗЕР",AA11)))</formula>
    </cfRule>
    <cfRule type="containsText" dxfId="10" priority="5" stopIfTrue="1" operator="containsText" text="ПОБЕДИТЕЛЬ">
      <formula>NOT(ISERROR(SEARCH("ПОБЕДИТЕЛЬ",AA11)))</formula>
    </cfRule>
    <cfRule type="cellIs" dxfId="9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topLeftCell="A7" zoomScale="85" zoomScaleNormal="85" workbookViewId="0">
      <selection activeCell="G34" sqref="G34"/>
    </sheetView>
  </sheetViews>
  <sheetFormatPr defaultRowHeight="12.75" x14ac:dyDescent="0.2"/>
  <cols>
    <col min="1" max="1" width="12.140625" customWidth="1"/>
    <col min="2" max="2" width="12.28515625" customWidth="1"/>
    <col min="3" max="3" width="24.42578125" customWidth="1"/>
    <col min="4" max="4" width="39.140625" customWidth="1"/>
    <col min="27" max="27" width="12.140625" customWidth="1"/>
  </cols>
  <sheetData>
    <row r="1" spans="1:29" ht="24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8" t="s">
        <v>19</v>
      </c>
      <c r="AA1" s="39"/>
      <c r="AB1" s="39"/>
      <c r="AC1" s="39"/>
    </row>
    <row r="2" spans="1:29" ht="64.150000000000006" customHeight="1" x14ac:dyDescent="0.3">
      <c r="A2" s="31" t="s">
        <v>39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2"/>
    </row>
    <row r="3" spans="1:29" ht="51" customHeight="1" x14ac:dyDescent="0.3">
      <c r="A3" s="31" t="s">
        <v>57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2"/>
    </row>
    <row r="4" spans="1:29" ht="30.6" customHeight="1" x14ac:dyDescent="0.3">
      <c r="A4" s="31" t="s">
        <v>18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2"/>
    </row>
    <row r="5" spans="1:29" ht="18.75" x14ac:dyDescent="0.3">
      <c r="A5" s="33" t="s">
        <v>42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4"/>
    </row>
    <row r="6" spans="1:29" ht="35.450000000000003" customHeight="1" x14ac:dyDescent="0.2">
      <c r="A6" s="35" t="s">
        <v>37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27" t="s">
        <v>10</v>
      </c>
      <c r="B7" s="28" t="s">
        <v>11</v>
      </c>
      <c r="C7" s="29" t="s">
        <v>17</v>
      </c>
      <c r="D7" s="30" t="s">
        <v>6</v>
      </c>
      <c r="E7" s="24" t="s">
        <v>12</v>
      </c>
      <c r="F7" s="24"/>
      <c r="G7" s="24"/>
      <c r="H7" s="24"/>
      <c r="I7" s="24"/>
      <c r="J7" s="24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5" t="s">
        <v>16</v>
      </c>
      <c r="Z7" s="26" t="s">
        <v>0</v>
      </c>
      <c r="AA7" s="25" t="s">
        <v>13</v>
      </c>
      <c r="AB7" s="37" t="s">
        <v>2</v>
      </c>
      <c r="AC7" s="37" t="s">
        <v>1</v>
      </c>
    </row>
    <row r="8" spans="1:29" ht="102" customHeight="1" x14ac:dyDescent="0.2">
      <c r="A8" s="27"/>
      <c r="B8" s="28"/>
      <c r="C8" s="29"/>
      <c r="D8" s="30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5"/>
      <c r="Z8" s="26"/>
      <c r="AA8" s="25"/>
      <c r="AB8" s="37"/>
      <c r="AC8" s="37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80.25" x14ac:dyDescent="0.2">
      <c r="A10" s="7"/>
      <c r="B10" s="1"/>
      <c r="C10" s="7"/>
      <c r="D10" s="1"/>
      <c r="E10" s="1" t="s">
        <v>55</v>
      </c>
      <c r="F10" s="40" t="s">
        <v>85</v>
      </c>
      <c r="G10" s="41"/>
      <c r="H10" s="41"/>
      <c r="I10" s="4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5">
        <v>59</v>
      </c>
      <c r="AC10" s="15">
        <v>7</v>
      </c>
    </row>
    <row r="11" spans="1:29" ht="15" x14ac:dyDescent="0.25">
      <c r="A11" s="4"/>
      <c r="B11" s="53"/>
      <c r="C11" s="5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14"/>
      <c r="Z11" s="13"/>
      <c r="AA11" s="4"/>
      <c r="AB11" s="4"/>
      <c r="AC11" s="4"/>
    </row>
    <row r="12" spans="1:29" ht="16.5" x14ac:dyDescent="0.25">
      <c r="A12" s="52">
        <v>1</v>
      </c>
      <c r="B12" s="48" t="s">
        <v>71</v>
      </c>
      <c r="C12" s="48" t="s">
        <v>78</v>
      </c>
      <c r="D12" s="43" t="s">
        <v>35</v>
      </c>
      <c r="E12" s="23">
        <v>11</v>
      </c>
      <c r="F12" s="23">
        <v>0.5</v>
      </c>
      <c r="G12" s="23">
        <v>0</v>
      </c>
      <c r="H12" s="23">
        <v>5</v>
      </c>
      <c r="I12" s="23">
        <v>3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2">
        <f t="shared" ref="Y12:Y18" si="0">SUM(E12:X12)</f>
        <v>19.5</v>
      </c>
      <c r="Z12" s="21">
        <f t="shared" ref="Z12:Z18" si="1">Y12*100/$AB$10</f>
        <v>33.050847457627121</v>
      </c>
      <c r="AA12" s="20" t="s">
        <v>20</v>
      </c>
      <c r="AB12" s="4"/>
      <c r="AC12" s="4"/>
    </row>
    <row r="13" spans="1:29" ht="16.5" x14ac:dyDescent="0.25">
      <c r="A13" s="52">
        <v>2</v>
      </c>
      <c r="B13" s="48" t="s">
        <v>72</v>
      </c>
      <c r="C13" s="48" t="s">
        <v>79</v>
      </c>
      <c r="D13" s="43" t="s">
        <v>35</v>
      </c>
      <c r="E13" s="23">
        <v>12</v>
      </c>
      <c r="F13" s="23">
        <v>1</v>
      </c>
      <c r="G13" s="23">
        <v>2</v>
      </c>
      <c r="H13" s="23">
        <v>5</v>
      </c>
      <c r="I13" s="23">
        <v>8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2">
        <f t="shared" si="0"/>
        <v>28</v>
      </c>
      <c r="Z13" s="21">
        <f t="shared" si="1"/>
        <v>47.457627118644069</v>
      </c>
      <c r="AA13" s="20" t="s">
        <v>20</v>
      </c>
      <c r="AB13" s="4"/>
      <c r="AC13" s="4"/>
    </row>
    <row r="14" spans="1:29" ht="16.5" x14ac:dyDescent="0.25">
      <c r="A14" s="52">
        <v>3</v>
      </c>
      <c r="B14" s="48" t="s">
        <v>73</v>
      </c>
      <c r="C14" s="48" t="s">
        <v>80</v>
      </c>
      <c r="D14" s="43" t="s">
        <v>35</v>
      </c>
      <c r="E14" s="23">
        <v>10</v>
      </c>
      <c r="F14" s="23">
        <v>0</v>
      </c>
      <c r="G14" s="23">
        <v>2</v>
      </c>
      <c r="H14" s="23">
        <v>5</v>
      </c>
      <c r="I14" s="23">
        <v>8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2">
        <f t="shared" si="0"/>
        <v>25</v>
      </c>
      <c r="Z14" s="21">
        <f t="shared" si="1"/>
        <v>42.372881355932201</v>
      </c>
      <c r="AA14" s="20" t="s">
        <v>20</v>
      </c>
      <c r="AB14" s="4"/>
      <c r="AC14" s="4"/>
    </row>
    <row r="15" spans="1:29" ht="16.5" x14ac:dyDescent="0.25">
      <c r="A15" s="52">
        <v>4</v>
      </c>
      <c r="B15" s="48" t="s">
        <v>74</v>
      </c>
      <c r="C15" s="48" t="s">
        <v>81</v>
      </c>
      <c r="D15" s="43" t="s">
        <v>35</v>
      </c>
      <c r="E15" s="23">
        <v>12</v>
      </c>
      <c r="F15" s="23">
        <v>1</v>
      </c>
      <c r="G15" s="23">
        <v>1</v>
      </c>
      <c r="H15" s="23">
        <v>1</v>
      </c>
      <c r="I15" s="23">
        <v>8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2">
        <f t="shared" si="0"/>
        <v>23</v>
      </c>
      <c r="Z15" s="21">
        <f t="shared" si="1"/>
        <v>38.983050847457626</v>
      </c>
      <c r="AA15" s="20" t="s">
        <v>20</v>
      </c>
      <c r="AB15" s="4"/>
      <c r="AC15" s="4"/>
    </row>
    <row r="16" spans="1:29" ht="16.5" x14ac:dyDescent="0.25">
      <c r="A16" s="52">
        <v>5</v>
      </c>
      <c r="B16" s="48" t="s">
        <v>75</v>
      </c>
      <c r="C16" s="48" t="s">
        <v>82</v>
      </c>
      <c r="D16" s="43" t="s">
        <v>35</v>
      </c>
      <c r="E16" s="23">
        <v>11</v>
      </c>
      <c r="F16" s="23">
        <v>0</v>
      </c>
      <c r="G16" s="23">
        <v>2</v>
      </c>
      <c r="H16" s="23">
        <v>4</v>
      </c>
      <c r="I16" s="23">
        <v>8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2">
        <f t="shared" si="0"/>
        <v>25</v>
      </c>
      <c r="Z16" s="21">
        <f t="shared" si="1"/>
        <v>42.372881355932201</v>
      </c>
      <c r="AA16" s="20" t="s">
        <v>20</v>
      </c>
      <c r="AB16" s="4"/>
      <c r="AC16" s="4"/>
    </row>
    <row r="17" spans="1:29" ht="16.5" x14ac:dyDescent="0.25">
      <c r="A17" s="52">
        <v>6</v>
      </c>
      <c r="B17" s="48" t="s">
        <v>76</v>
      </c>
      <c r="C17" s="48" t="s">
        <v>83</v>
      </c>
      <c r="D17" s="43" t="s">
        <v>35</v>
      </c>
      <c r="E17" s="23">
        <v>11</v>
      </c>
      <c r="F17" s="23">
        <v>1</v>
      </c>
      <c r="G17" s="23">
        <v>2</v>
      </c>
      <c r="H17" s="23">
        <v>3</v>
      </c>
      <c r="I17" s="23">
        <v>8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2">
        <f t="shared" si="0"/>
        <v>25</v>
      </c>
      <c r="Z17" s="21">
        <f t="shared" si="1"/>
        <v>42.372881355932201</v>
      </c>
      <c r="AA17" s="20" t="s">
        <v>20</v>
      </c>
      <c r="AB17" s="4"/>
      <c r="AC17" s="4"/>
    </row>
    <row r="18" spans="1:29" ht="16.5" x14ac:dyDescent="0.25">
      <c r="A18" s="52">
        <v>7</v>
      </c>
      <c r="B18" s="48" t="s">
        <v>77</v>
      </c>
      <c r="C18" s="48" t="s">
        <v>84</v>
      </c>
      <c r="D18" s="43" t="s">
        <v>35</v>
      </c>
      <c r="E18" s="23">
        <v>8</v>
      </c>
      <c r="F18" s="23">
        <v>3</v>
      </c>
      <c r="G18" s="23">
        <v>0</v>
      </c>
      <c r="H18" s="23">
        <v>4</v>
      </c>
      <c r="I18" s="23">
        <v>3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2">
        <f t="shared" si="0"/>
        <v>18</v>
      </c>
      <c r="Z18" s="21">
        <f t="shared" si="1"/>
        <v>30.508474576271187</v>
      </c>
      <c r="AA18" s="20" t="s">
        <v>20</v>
      </c>
      <c r="AB18" s="4"/>
      <c r="AC18" s="4"/>
    </row>
    <row r="19" spans="1:29" ht="1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14"/>
      <c r="Z19" s="13"/>
      <c r="AA19" s="4"/>
      <c r="AB19" s="4"/>
      <c r="AC19" s="4"/>
    </row>
    <row r="20" spans="1:29" ht="1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14"/>
      <c r="Z20" s="13"/>
      <c r="AA20" s="4"/>
      <c r="AB20" s="4"/>
      <c r="AC20" s="4"/>
    </row>
    <row r="21" spans="1:29" ht="1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14"/>
      <c r="Z21" s="13"/>
      <c r="AA21" s="4"/>
      <c r="AB21" s="4"/>
      <c r="AC21" s="4"/>
    </row>
  </sheetData>
  <mergeCells count="17">
    <mergeCell ref="Z1:AC1"/>
    <mergeCell ref="A2:AC2"/>
    <mergeCell ref="A3:AC3"/>
    <mergeCell ref="A4:AC4"/>
    <mergeCell ref="A5:AC5"/>
    <mergeCell ref="F10:I10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2:AA18">
    <cfRule type="containsText" dxfId="5" priority="1" stopIfTrue="1" operator="containsText" text="ПРИЗЕР">
      <formula>NOT(ISERROR(SEARCH("ПРИЗЕР",AA12)))</formula>
    </cfRule>
    <cfRule type="containsText" dxfId="4" priority="2" stopIfTrue="1" operator="containsText" text="ПОБЕДИТЕЛЬ">
      <formula>NOT(ISERROR(SEARCH("ПОБЕДИТЕЛЬ",AA12)))</formula>
    </cfRule>
    <cfRule type="cellIs" dxfId="3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tabSelected="1" topLeftCell="A4" zoomScale="85" zoomScaleNormal="85" workbookViewId="0">
      <selection activeCell="C24" sqref="C24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8" t="s">
        <v>19</v>
      </c>
      <c r="AA1" s="39"/>
      <c r="AB1" s="39"/>
      <c r="AC1" s="39"/>
    </row>
    <row r="2" spans="1:29" ht="63.75" customHeight="1" x14ac:dyDescent="0.3">
      <c r="A2" s="31" t="s">
        <v>86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2"/>
    </row>
    <row r="3" spans="1:29" ht="51" customHeight="1" x14ac:dyDescent="0.3">
      <c r="A3" s="31" t="s">
        <v>87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2"/>
    </row>
    <row r="4" spans="1:29" ht="30.6" customHeight="1" x14ac:dyDescent="0.3">
      <c r="A4" s="31" t="s">
        <v>18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2"/>
    </row>
    <row r="5" spans="1:29" ht="18.75" x14ac:dyDescent="0.3">
      <c r="A5" s="33" t="s">
        <v>42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4"/>
    </row>
    <row r="6" spans="1:29" ht="35.450000000000003" customHeight="1" x14ac:dyDescent="0.2">
      <c r="A6" s="35" t="s">
        <v>38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27" t="s">
        <v>10</v>
      </c>
      <c r="B7" s="28" t="s">
        <v>11</v>
      </c>
      <c r="C7" s="29" t="s">
        <v>17</v>
      </c>
      <c r="D7" s="30" t="s">
        <v>6</v>
      </c>
      <c r="E7" s="24" t="s">
        <v>12</v>
      </c>
      <c r="F7" s="24"/>
      <c r="G7" s="24"/>
      <c r="H7" s="24"/>
      <c r="I7" s="24"/>
      <c r="J7" s="24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5" t="s">
        <v>16</v>
      </c>
      <c r="Z7" s="26" t="s">
        <v>0</v>
      </c>
      <c r="AA7" s="25" t="s">
        <v>13</v>
      </c>
      <c r="AB7" s="37" t="s">
        <v>2</v>
      </c>
      <c r="AC7" s="37" t="s">
        <v>1</v>
      </c>
    </row>
    <row r="8" spans="1:29" ht="102" customHeight="1" x14ac:dyDescent="0.2">
      <c r="A8" s="27"/>
      <c r="B8" s="44"/>
      <c r="C8" s="45"/>
      <c r="D8" s="30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5"/>
      <c r="Z8" s="26"/>
      <c r="AA8" s="25"/>
      <c r="AB8" s="37"/>
      <c r="AC8" s="37"/>
    </row>
    <row r="9" spans="1:29" ht="16.5" x14ac:dyDescent="0.25">
      <c r="A9" s="16">
        <v>1</v>
      </c>
      <c r="B9" s="48" t="s">
        <v>88</v>
      </c>
      <c r="C9" s="48" t="s">
        <v>92</v>
      </c>
      <c r="D9" s="43" t="s">
        <v>35</v>
      </c>
      <c r="E9" s="6">
        <v>16</v>
      </c>
      <c r="F9" s="6">
        <v>4</v>
      </c>
      <c r="G9" s="6">
        <v>6</v>
      </c>
      <c r="H9" s="6">
        <v>2</v>
      </c>
      <c r="I9" s="6">
        <v>8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14">
        <f t="shared" ref="Y9:Y17" si="0">SUM(E9:X9)</f>
        <v>36</v>
      </c>
      <c r="Z9" s="13" t="e">
        <f>Y9*100/#REF!</f>
        <v>#REF!</v>
      </c>
      <c r="AA9" s="2" t="s">
        <v>15</v>
      </c>
      <c r="AB9" s="4"/>
      <c r="AC9" s="4"/>
    </row>
    <row r="10" spans="1:29" ht="16.5" x14ac:dyDescent="0.25">
      <c r="A10" s="16">
        <v>2</v>
      </c>
      <c r="B10" s="48" t="s">
        <v>89</v>
      </c>
      <c r="C10" s="48" t="s">
        <v>93</v>
      </c>
      <c r="D10" s="43" t="s">
        <v>35</v>
      </c>
      <c r="E10" s="6">
        <v>16</v>
      </c>
      <c r="F10" s="6">
        <v>4</v>
      </c>
      <c r="G10" s="6">
        <v>7</v>
      </c>
      <c r="H10" s="6">
        <v>0</v>
      </c>
      <c r="I10" s="6">
        <v>6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14">
        <f t="shared" si="0"/>
        <v>33</v>
      </c>
      <c r="Z10" s="13" t="e">
        <f>Y10*100/#REF!</f>
        <v>#REF!</v>
      </c>
      <c r="AA10" s="2" t="s">
        <v>15</v>
      </c>
      <c r="AB10" s="4"/>
      <c r="AC10" s="4"/>
    </row>
    <row r="11" spans="1:29" ht="16.5" x14ac:dyDescent="0.25">
      <c r="A11" s="16">
        <v>3</v>
      </c>
      <c r="B11" s="48" t="s">
        <v>90</v>
      </c>
      <c r="C11" s="48" t="s">
        <v>94</v>
      </c>
      <c r="D11" s="43" t="s">
        <v>35</v>
      </c>
      <c r="E11" s="6">
        <v>16</v>
      </c>
      <c r="F11" s="6">
        <v>4</v>
      </c>
      <c r="G11" s="6">
        <v>4</v>
      </c>
      <c r="H11" s="6">
        <v>6</v>
      </c>
      <c r="I11" s="6">
        <v>9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14">
        <f t="shared" si="0"/>
        <v>39</v>
      </c>
      <c r="Z11" s="13" t="e">
        <f>Y11*100/#REF!</f>
        <v>#REF!</v>
      </c>
      <c r="AA11" s="2" t="s">
        <v>14</v>
      </c>
      <c r="AB11" s="17"/>
      <c r="AC11" s="4"/>
    </row>
    <row r="12" spans="1:29" ht="16.5" x14ac:dyDescent="0.25">
      <c r="A12" s="16">
        <v>4</v>
      </c>
      <c r="B12" s="48" t="s">
        <v>91</v>
      </c>
      <c r="C12" s="48" t="s">
        <v>95</v>
      </c>
      <c r="D12" s="43" t="s">
        <v>35</v>
      </c>
      <c r="E12" s="6">
        <v>17</v>
      </c>
      <c r="F12" s="6">
        <v>4</v>
      </c>
      <c r="G12" s="6">
        <v>2</v>
      </c>
      <c r="H12" s="6">
        <v>3</v>
      </c>
      <c r="I12" s="6">
        <v>9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14">
        <f t="shared" si="0"/>
        <v>35</v>
      </c>
      <c r="Z12" s="13" t="e">
        <f>Y12*100/#REF!</f>
        <v>#REF!</v>
      </c>
      <c r="AA12" s="2" t="s">
        <v>15</v>
      </c>
      <c r="AB12" s="17"/>
      <c r="AC12" s="4"/>
    </row>
    <row r="13" spans="1:29" ht="15.75" x14ac:dyDescent="0.25">
      <c r="A13" s="2"/>
      <c r="B13" s="46"/>
      <c r="C13" s="47"/>
      <c r="D13" s="3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4">
        <f t="shared" si="0"/>
        <v>0</v>
      </c>
      <c r="Z13" s="13" t="e">
        <f>Y13*100/#REF!</f>
        <v>#REF!</v>
      </c>
      <c r="AA13" s="19"/>
      <c r="AB13" s="4"/>
      <c r="AC13" s="4"/>
    </row>
    <row r="14" spans="1:29" ht="15.75" x14ac:dyDescent="0.25">
      <c r="A14" s="2"/>
      <c r="B14" s="5"/>
      <c r="C14" s="3"/>
      <c r="D14" s="3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4">
        <f t="shared" si="0"/>
        <v>0</v>
      </c>
      <c r="Z14" s="13" t="e">
        <f>Y14*100/#REF!</f>
        <v>#REF!</v>
      </c>
      <c r="AA14" s="19"/>
      <c r="AB14" s="4"/>
      <c r="AC14" s="4"/>
    </row>
    <row r="15" spans="1:29" ht="1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14">
        <f t="shared" si="0"/>
        <v>0</v>
      </c>
      <c r="Z15" s="13" t="e">
        <f>Y15*100/#REF!</f>
        <v>#REF!</v>
      </c>
      <c r="AA15" s="4"/>
      <c r="AB15" s="4"/>
      <c r="AC15" s="4"/>
    </row>
    <row r="16" spans="1:29" ht="1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4">
        <f t="shared" si="0"/>
        <v>0</v>
      </c>
      <c r="Z16" s="13" t="e">
        <f>Y16*100/#REF!</f>
        <v>#REF!</v>
      </c>
      <c r="AA16" s="4"/>
      <c r="AB16" s="4"/>
      <c r="AC16" s="4"/>
    </row>
    <row r="17" spans="1:29" ht="1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14">
        <f t="shared" si="0"/>
        <v>0</v>
      </c>
      <c r="Z17" s="13" t="e">
        <f>Y17*100/#REF!</f>
        <v>#REF!</v>
      </c>
      <c r="AA17" s="4"/>
      <c r="AB17" s="4"/>
      <c r="AC17" s="4"/>
    </row>
    <row r="24" spans="1:29" ht="16.5" x14ac:dyDescent="0.2">
      <c r="C24" s="48"/>
    </row>
  </sheetData>
  <mergeCells count="16">
    <mergeCell ref="E7:J7"/>
    <mergeCell ref="Y7:Y8"/>
    <mergeCell ref="Z7:Z8"/>
    <mergeCell ref="AA7:AA8"/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B7:B8"/>
    <mergeCell ref="C7:C8"/>
    <mergeCell ref="D7:D8"/>
  </mergeCells>
  <conditionalFormatting sqref="AA9:AA14">
    <cfRule type="containsText" dxfId="2" priority="4" stopIfTrue="1" operator="containsText" text="ПРИЗЕР">
      <formula>NOT(ISERROR(SEARCH("ПРИЗЕР",AA9)))</formula>
    </cfRule>
    <cfRule type="containsText" dxfId="1" priority="5" stopIfTrue="1" operator="containsText" text="ПОБЕДИТЕЛЬ">
      <formula>NOT(ISERROR(SEARCH("ПОБЕДИТЕЛЬ",AA9)))</formula>
    </cfRule>
    <cfRule type="cellIs" dxfId="0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 кл</vt:lpstr>
      <vt:lpstr>8 кл</vt:lpstr>
      <vt:lpstr>9 кл</vt:lpstr>
      <vt:lpstr>11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Светлана Валентиновна Секушина</cp:lastModifiedBy>
  <cp:lastPrinted>2025-09-24T08:32:45Z</cp:lastPrinted>
  <dcterms:created xsi:type="dcterms:W3CDTF">2000-09-21T15:50:01Z</dcterms:created>
  <dcterms:modified xsi:type="dcterms:W3CDTF">2025-10-21T09:54:30Z</dcterms:modified>
</cp:coreProperties>
</file>